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20490" windowHeight="9060" activeTab="1"/>
  </bookViews>
  <sheets>
    <sheet name="R2 (2)" sheetId="1" r:id="rId1"/>
    <sheet name="R3" sheetId="2" r:id="rId2"/>
  </sheets>
  <definedNames>
    <definedName name="_xlnm.Print_Area" localSheetId="0">'R2 (2)'!$A$1:$O$43</definedName>
    <definedName name="_xlnm.Print_Area" localSheetId="1">'R3'!$A$1:$O$43</definedName>
  </definedNames>
  <calcPr fullCalcOnLoad="1"/>
</workbook>
</file>

<file path=xl/sharedStrings.xml><?xml version="1.0" encoding="utf-8"?>
<sst xmlns="http://schemas.openxmlformats.org/spreadsheetml/2006/main" count="158" uniqueCount="28">
  <si>
    <t>４月</t>
  </si>
  <si>
    <t>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</si>
  <si>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</si>
  <si>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</si>
  <si>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</si>
  <si>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</si>
  <si>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</si>
  <si>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</si>
  <si>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</si>
  <si>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</si>
  <si>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</si>
  <si>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</si>
  <si>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</si>
  <si>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介護報酬（千円）</t>
  </si>
  <si>
    <t>利用者（人）</t>
  </si>
  <si>
    <t>訪問回数（回）</t>
  </si>
  <si>
    <t>月</t>
  </si>
  <si>
    <t>増減</t>
  </si>
  <si>
    <t>計</t>
  </si>
  <si>
    <t>利用回数（日）</t>
  </si>
  <si>
    <t>訪問介護事業</t>
  </si>
  <si>
    <t>通所介護事業</t>
  </si>
  <si>
    <t>居宅介護支援事業</t>
  </si>
  <si>
    <t>介護報酬</t>
  </si>
  <si>
    <t>（予防者）</t>
  </si>
  <si>
    <t>利用者(介護者）（人）</t>
  </si>
  <si>
    <t>利用回数（月）</t>
  </si>
  <si>
    <t>令和3年度介護保険事業実績報告　４月～3月　推移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</si>
</sst>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;[Red]\-0\ "/>
    <numFmt numFmtId="178" formatCode="#,##0_ ;[Red]\-#,##0\ "/>
    <numFmt numFmtId="179" formatCode="#,##0;&quot;△ &quot;#,##0"/>
    <numFmt numFmtId="180" formatCode="0;&quot;△ &quot;0"/>
    <numFmt numFmtId="181" formatCode="#,##0_);\(#,##0\)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2" xfId="49" applyFont="1" applyBorder="1" applyAlignment="1">
      <alignment horizontal="left" vertical="center"/>
    </xf>
    <xf numFmtId="38" fontId="0" fillId="0" borderId="17" xfId="49" applyFont="1" applyBorder="1" applyAlignment="1">
      <alignment vertical="center" shrinkToFit="1"/>
    </xf>
    <xf numFmtId="38" fontId="0" fillId="0" borderId="19" xfId="49" applyFont="1" applyBorder="1" applyAlignment="1">
      <alignment vertical="center" shrinkToFit="1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22" xfId="49" applyFont="1" applyFill="1" applyBorder="1" applyAlignment="1">
      <alignment horizontal="center" vertical="center" shrinkToFit="1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43" fillId="0" borderId="17" xfId="49" applyFont="1" applyFill="1" applyBorder="1" applyAlignment="1">
      <alignment vertical="center"/>
    </xf>
    <xf numFmtId="38" fontId="43" fillId="0" borderId="22" xfId="49" applyFont="1" applyBorder="1" applyAlignment="1">
      <alignment vertical="center"/>
    </xf>
    <xf numFmtId="38" fontId="43" fillId="0" borderId="10" xfId="49" applyFont="1" applyBorder="1" applyAlignment="1">
      <alignment vertical="center"/>
    </xf>
    <xf numFmtId="38" fontId="43" fillId="0" borderId="17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43" fillId="0" borderId="22" xfId="49" applyFont="1" applyFill="1" applyBorder="1" applyAlignment="1">
      <alignment vertical="center"/>
    </xf>
    <xf numFmtId="38" fontId="43" fillId="0" borderId="23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43" fillId="0" borderId="19" xfId="49" applyFont="1" applyFill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44" fillId="0" borderId="30" xfId="49" applyFont="1" applyBorder="1" applyAlignment="1">
      <alignment horizontal="center" vertical="center"/>
    </xf>
    <xf numFmtId="38" fontId="44" fillId="0" borderId="28" xfId="49" applyFont="1" applyBorder="1" applyAlignment="1">
      <alignment horizontal="center" vertical="center"/>
    </xf>
    <xf numFmtId="38" fontId="44" fillId="0" borderId="29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workbookViewId="0" topLeftCell="A1">
      <selection activeCell="M12" sqref="M12"/>
    </sheetView>
  </sheetViews>
  <sheetFormatPr defaultColWidth="9.00390625" defaultRowHeight="13.5"/>
  <cols>
    <col min="1" max="1" width="6.375" style="1" customWidth="1"/>
    <col min="2" max="2" width="15.25390625" style="1" customWidth="1"/>
    <col min="3" max="14" width="9.125" style="1" customWidth="1"/>
    <col min="15" max="15" width="9.50390625" style="1" customWidth="1"/>
    <col min="16" max="22" width="6.00390625" style="1" customWidth="1"/>
    <col min="23" max="16384" width="9.00390625" style="1" customWidth="1"/>
  </cols>
  <sheetData>
    <row r="1" spans="1:16" ht="24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ht="7.5" customHeight="1" thickBot="1"/>
    <row r="3" spans="1:19" ht="13.5">
      <c r="A3" s="5"/>
      <c r="B3" s="19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</row>
    <row r="4" spans="1:19" ht="13.5" thickBot="1">
      <c r="A4" s="18" t="s">
        <v>1</v>
      </c>
      <c r="B4" s="35" t="s">
        <v>16</v>
      </c>
      <c r="C4" s="35" t="s">
        <v>0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  <c r="J4" s="35" t="s">
        <v>8</v>
      </c>
      <c r="K4" s="35" t="s">
        <v>9</v>
      </c>
      <c r="L4" s="35" t="s">
        <v>10</v>
      </c>
      <c r="M4" s="35" t="s">
        <v>11</v>
      </c>
      <c r="N4" s="35" t="s">
        <v>12</v>
      </c>
      <c r="O4" s="36" t="s">
        <v>18</v>
      </c>
      <c r="P4" s="2"/>
      <c r="Q4" s="2"/>
      <c r="R4" s="2"/>
      <c r="S4" s="2"/>
    </row>
    <row r="5" spans="1:15" ht="12.75">
      <c r="A5" s="53">
        <v>3</v>
      </c>
      <c r="B5" s="28" t="s">
        <v>14</v>
      </c>
      <c r="C5" s="29">
        <v>20</v>
      </c>
      <c r="D5" s="29">
        <v>20</v>
      </c>
      <c r="E5" s="29">
        <v>18</v>
      </c>
      <c r="F5" s="29">
        <v>17</v>
      </c>
      <c r="G5" s="29">
        <v>18</v>
      </c>
      <c r="H5" s="29">
        <v>20</v>
      </c>
      <c r="I5" s="29">
        <v>22</v>
      </c>
      <c r="J5" s="29">
        <v>23</v>
      </c>
      <c r="K5" s="29">
        <v>22</v>
      </c>
      <c r="L5" s="29">
        <v>21</v>
      </c>
      <c r="M5" s="29">
        <v>20</v>
      </c>
      <c r="N5" s="29">
        <v>21</v>
      </c>
      <c r="O5" s="30">
        <f>SUM(C5:N5)</f>
        <v>242</v>
      </c>
    </row>
    <row r="6" spans="1:15" ht="12.75">
      <c r="A6" s="54"/>
      <c r="B6" s="3" t="s">
        <v>15</v>
      </c>
      <c r="C6" s="4">
        <v>98</v>
      </c>
      <c r="D6" s="4">
        <v>83</v>
      </c>
      <c r="E6" s="4">
        <v>88</v>
      </c>
      <c r="F6" s="4">
        <v>80</v>
      </c>
      <c r="G6" s="4">
        <v>89</v>
      </c>
      <c r="H6" s="4">
        <v>100</v>
      </c>
      <c r="I6" s="4">
        <v>114</v>
      </c>
      <c r="J6" s="4">
        <v>101</v>
      </c>
      <c r="K6" s="4">
        <v>104</v>
      </c>
      <c r="L6" s="4">
        <v>88</v>
      </c>
      <c r="M6" s="4">
        <v>80</v>
      </c>
      <c r="N6" s="4">
        <v>98</v>
      </c>
      <c r="O6" s="9">
        <f>SUM(C6:N6)</f>
        <v>1123</v>
      </c>
    </row>
    <row r="7" spans="1:15" ht="13.5" thickBot="1">
      <c r="A7" s="55"/>
      <c r="B7" s="14" t="s">
        <v>13</v>
      </c>
      <c r="C7" s="15">
        <v>370</v>
      </c>
      <c r="D7" s="15">
        <v>320</v>
      </c>
      <c r="E7" s="15">
        <v>302</v>
      </c>
      <c r="F7" s="15">
        <v>282</v>
      </c>
      <c r="G7" s="15">
        <v>307</v>
      </c>
      <c r="H7" s="15">
        <v>362</v>
      </c>
      <c r="I7" s="15">
        <v>417</v>
      </c>
      <c r="J7" s="15">
        <v>395</v>
      </c>
      <c r="K7" s="15">
        <v>389</v>
      </c>
      <c r="L7" s="15">
        <v>345</v>
      </c>
      <c r="M7" s="15">
        <v>305</v>
      </c>
      <c r="N7" s="15">
        <v>366</v>
      </c>
      <c r="O7" s="17">
        <f>SUM(C7:N7)</f>
        <v>4160</v>
      </c>
    </row>
    <row r="8" spans="1:15" ht="8.25" customHeight="1" thickBot="1">
      <c r="A8" s="8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0"/>
    </row>
    <row r="9" spans="1:15" ht="12.75">
      <c r="A9" s="53">
        <v>2</v>
      </c>
      <c r="B9" s="28" t="s">
        <v>14</v>
      </c>
      <c r="C9" s="29">
        <v>16</v>
      </c>
      <c r="D9" s="29">
        <v>16</v>
      </c>
      <c r="E9" s="29">
        <v>18</v>
      </c>
      <c r="F9" s="29">
        <v>18</v>
      </c>
      <c r="G9" s="29">
        <v>17</v>
      </c>
      <c r="H9" s="29">
        <v>17</v>
      </c>
      <c r="I9" s="29">
        <v>17</v>
      </c>
      <c r="J9" s="29">
        <v>17</v>
      </c>
      <c r="K9" s="29"/>
      <c r="L9" s="29"/>
      <c r="M9" s="29"/>
      <c r="N9" s="29"/>
      <c r="O9" s="44">
        <f>SUM(C9:N9)</f>
        <v>136</v>
      </c>
    </row>
    <row r="10" spans="1:15" ht="12.75">
      <c r="A10" s="54"/>
      <c r="B10" s="3" t="s">
        <v>15</v>
      </c>
      <c r="C10" s="4">
        <v>91</v>
      </c>
      <c r="D10" s="4">
        <v>73</v>
      </c>
      <c r="E10" s="4">
        <v>93</v>
      </c>
      <c r="F10" s="4">
        <v>84</v>
      </c>
      <c r="G10" s="4">
        <v>82</v>
      </c>
      <c r="H10" s="4">
        <v>91</v>
      </c>
      <c r="I10" s="4">
        <v>99</v>
      </c>
      <c r="J10" s="4">
        <v>89</v>
      </c>
      <c r="K10" s="4"/>
      <c r="L10" s="4"/>
      <c r="M10" s="4"/>
      <c r="N10" s="4"/>
      <c r="O10" s="9">
        <f>SUM(C10:N10)</f>
        <v>702</v>
      </c>
    </row>
    <row r="11" spans="1:15" ht="13.5" thickBot="1">
      <c r="A11" s="55"/>
      <c r="B11" s="14" t="s">
        <v>13</v>
      </c>
      <c r="C11" s="15">
        <v>279</v>
      </c>
      <c r="D11" s="15">
        <v>271</v>
      </c>
      <c r="E11" s="15">
        <v>384</v>
      </c>
      <c r="F11" s="15">
        <v>327</v>
      </c>
      <c r="G11" s="15">
        <v>315</v>
      </c>
      <c r="H11" s="15">
        <v>336</v>
      </c>
      <c r="I11" s="15">
        <v>356</v>
      </c>
      <c r="J11" s="15">
        <v>322</v>
      </c>
      <c r="K11" s="15"/>
      <c r="L11" s="15"/>
      <c r="M11" s="15"/>
      <c r="N11" s="15"/>
      <c r="O11" s="45">
        <f>SUM(C11:N11)</f>
        <v>2590</v>
      </c>
    </row>
    <row r="12" spans="1:15" ht="8.25" customHeight="1" thickBot="1">
      <c r="A12" s="8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2.75">
      <c r="A13" s="56" t="s">
        <v>17</v>
      </c>
      <c r="B13" s="28" t="s">
        <v>14</v>
      </c>
      <c r="C13" s="46">
        <f>C5-C9</f>
        <v>4</v>
      </c>
      <c r="D13" s="46">
        <f aca="true" t="shared" si="0" ref="D13:O15">D5-D9</f>
        <v>4</v>
      </c>
      <c r="E13" s="46">
        <f t="shared" si="0"/>
        <v>0</v>
      </c>
      <c r="F13" s="46">
        <f t="shared" si="0"/>
        <v>-1</v>
      </c>
      <c r="G13" s="46">
        <f t="shared" si="0"/>
        <v>1</v>
      </c>
      <c r="H13" s="46">
        <f t="shared" si="0"/>
        <v>3</v>
      </c>
      <c r="I13" s="46">
        <f t="shared" si="0"/>
        <v>5</v>
      </c>
      <c r="J13" s="46">
        <f t="shared" si="0"/>
        <v>6</v>
      </c>
      <c r="K13" s="46"/>
      <c r="L13" s="46"/>
      <c r="M13" s="46"/>
      <c r="N13" s="46"/>
      <c r="O13" s="47">
        <f t="shared" si="0"/>
        <v>106</v>
      </c>
    </row>
    <row r="14" spans="1:15" ht="12.75">
      <c r="A14" s="51"/>
      <c r="B14" s="3" t="s">
        <v>15</v>
      </c>
      <c r="C14" s="39">
        <f>C6-C10</f>
        <v>7</v>
      </c>
      <c r="D14" s="39">
        <f t="shared" si="0"/>
        <v>10</v>
      </c>
      <c r="E14" s="39">
        <f t="shared" si="0"/>
        <v>-5</v>
      </c>
      <c r="F14" s="39">
        <f t="shared" si="0"/>
        <v>-4</v>
      </c>
      <c r="G14" s="39">
        <f t="shared" si="0"/>
        <v>7</v>
      </c>
      <c r="H14" s="39">
        <f t="shared" si="0"/>
        <v>9</v>
      </c>
      <c r="I14" s="39">
        <f t="shared" si="0"/>
        <v>15</v>
      </c>
      <c r="J14" s="39">
        <f t="shared" si="0"/>
        <v>12</v>
      </c>
      <c r="K14" s="39"/>
      <c r="L14" s="39"/>
      <c r="M14" s="39"/>
      <c r="N14" s="39"/>
      <c r="O14" s="48">
        <f t="shared" si="0"/>
        <v>421</v>
      </c>
    </row>
    <row r="15" spans="1:15" ht="13.5" thickBot="1">
      <c r="A15" s="52"/>
      <c r="B15" s="14" t="s">
        <v>23</v>
      </c>
      <c r="C15" s="40">
        <f>C7-C11</f>
        <v>91</v>
      </c>
      <c r="D15" s="40">
        <f t="shared" si="0"/>
        <v>49</v>
      </c>
      <c r="E15" s="40">
        <f t="shared" si="0"/>
        <v>-82</v>
      </c>
      <c r="F15" s="40">
        <f t="shared" si="0"/>
        <v>-45</v>
      </c>
      <c r="G15" s="40">
        <f t="shared" si="0"/>
        <v>-8</v>
      </c>
      <c r="H15" s="40">
        <f t="shared" si="0"/>
        <v>26</v>
      </c>
      <c r="I15" s="40">
        <f t="shared" si="0"/>
        <v>61</v>
      </c>
      <c r="J15" s="40">
        <f t="shared" si="0"/>
        <v>73</v>
      </c>
      <c r="K15" s="40"/>
      <c r="L15" s="40"/>
      <c r="M15" s="40"/>
      <c r="N15" s="40"/>
      <c r="O15" s="49">
        <f t="shared" si="0"/>
        <v>1570</v>
      </c>
    </row>
    <row r="16" ht="12.75" customHeight="1" thickBot="1"/>
    <row r="17" spans="1:15" ht="13.5">
      <c r="A17" s="11"/>
      <c r="B17" s="20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9" ht="13.5" thickBot="1">
      <c r="A18" s="18" t="s">
        <v>1</v>
      </c>
      <c r="B18" s="35" t="s">
        <v>16</v>
      </c>
      <c r="C18" s="35" t="s">
        <v>0</v>
      </c>
      <c r="D18" s="35" t="s">
        <v>2</v>
      </c>
      <c r="E18" s="35" t="s">
        <v>3</v>
      </c>
      <c r="F18" s="35" t="s">
        <v>4</v>
      </c>
      <c r="G18" s="35" t="s">
        <v>5</v>
      </c>
      <c r="H18" s="35" t="s">
        <v>6</v>
      </c>
      <c r="I18" s="35" t="s">
        <v>7</v>
      </c>
      <c r="J18" s="35" t="s">
        <v>8</v>
      </c>
      <c r="K18" s="35" t="s">
        <v>9</v>
      </c>
      <c r="L18" s="35" t="s">
        <v>10</v>
      </c>
      <c r="M18" s="35" t="s">
        <v>11</v>
      </c>
      <c r="N18" s="35" t="s">
        <v>12</v>
      </c>
      <c r="O18" s="36" t="s">
        <v>18</v>
      </c>
      <c r="P18" s="2"/>
      <c r="Q18" s="2"/>
      <c r="R18" s="2"/>
      <c r="S18" s="2"/>
    </row>
    <row r="19" spans="1:15" ht="12.75">
      <c r="A19" s="53">
        <v>3</v>
      </c>
      <c r="B19" s="28" t="s">
        <v>14</v>
      </c>
      <c r="C19" s="29">
        <v>66</v>
      </c>
      <c r="D19" s="29">
        <v>66</v>
      </c>
      <c r="E19" s="29">
        <v>65</v>
      </c>
      <c r="F19" s="29">
        <v>67</v>
      </c>
      <c r="G19" s="29">
        <v>67</v>
      </c>
      <c r="H19" s="29">
        <v>70</v>
      </c>
      <c r="I19" s="29">
        <v>70</v>
      </c>
      <c r="J19" s="29">
        <v>69</v>
      </c>
      <c r="K19" s="41"/>
      <c r="L19" s="41"/>
      <c r="M19" s="41"/>
      <c r="N19" s="41"/>
      <c r="O19" s="30">
        <f>SUM(C19:N19)</f>
        <v>540</v>
      </c>
    </row>
    <row r="20" spans="1:15" ht="12.75">
      <c r="A20" s="54"/>
      <c r="B20" s="3" t="s">
        <v>26</v>
      </c>
      <c r="C20" s="4">
        <v>520</v>
      </c>
      <c r="D20" s="4">
        <v>503</v>
      </c>
      <c r="E20" s="4">
        <v>550</v>
      </c>
      <c r="F20" s="4">
        <v>545</v>
      </c>
      <c r="G20" s="4">
        <v>553</v>
      </c>
      <c r="H20" s="4">
        <v>591</v>
      </c>
      <c r="I20" s="4">
        <v>565</v>
      </c>
      <c r="J20" s="4">
        <v>588</v>
      </c>
      <c r="K20" s="42"/>
      <c r="L20" s="42"/>
      <c r="M20" s="42"/>
      <c r="N20" s="42"/>
      <c r="O20" s="9">
        <f>SUM(C20:N20)</f>
        <v>4415</v>
      </c>
    </row>
    <row r="21" spans="1:15" ht="13.5" thickBot="1">
      <c r="A21" s="55"/>
      <c r="B21" s="14" t="s">
        <v>23</v>
      </c>
      <c r="C21" s="15">
        <v>3565</v>
      </c>
      <c r="D21" s="15">
        <v>3932</v>
      </c>
      <c r="E21" s="15">
        <v>4236</v>
      </c>
      <c r="F21" s="15">
        <v>4070</v>
      </c>
      <c r="G21" s="15">
        <v>4007</v>
      </c>
      <c r="H21" s="15">
        <v>4352</v>
      </c>
      <c r="I21" s="15">
        <v>4116</v>
      </c>
      <c r="J21" s="15">
        <v>4333</v>
      </c>
      <c r="K21" s="43"/>
      <c r="L21" s="43"/>
      <c r="M21" s="43"/>
      <c r="N21" s="43"/>
      <c r="O21" s="17">
        <f>SUM(C21:N21)</f>
        <v>32611</v>
      </c>
    </row>
    <row r="22" spans="1:15" ht="7.5" customHeight="1" thickBot="1">
      <c r="A22" s="8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0"/>
    </row>
    <row r="23" spans="1:15" ht="12.75">
      <c r="A23" s="53">
        <v>2</v>
      </c>
      <c r="B23" s="28" t="s">
        <v>14</v>
      </c>
      <c r="C23" s="29">
        <v>76</v>
      </c>
      <c r="D23" s="29">
        <v>73</v>
      </c>
      <c r="E23" s="29">
        <v>71</v>
      </c>
      <c r="F23" s="29">
        <v>69</v>
      </c>
      <c r="G23" s="29">
        <v>68</v>
      </c>
      <c r="H23" s="29">
        <v>65</v>
      </c>
      <c r="I23" s="29">
        <v>67</v>
      </c>
      <c r="J23" s="29">
        <v>65</v>
      </c>
      <c r="K23" s="41"/>
      <c r="L23" s="41"/>
      <c r="M23" s="41"/>
      <c r="N23" s="41"/>
      <c r="O23" s="30">
        <f>SUM(C23:N23)</f>
        <v>554</v>
      </c>
    </row>
    <row r="24" spans="1:15" ht="12.75">
      <c r="A24" s="54"/>
      <c r="B24" s="3" t="s">
        <v>26</v>
      </c>
      <c r="C24" s="4">
        <v>586</v>
      </c>
      <c r="D24" s="4">
        <v>518</v>
      </c>
      <c r="E24" s="4">
        <v>551</v>
      </c>
      <c r="F24" s="4">
        <v>547</v>
      </c>
      <c r="G24" s="4">
        <v>461</v>
      </c>
      <c r="H24" s="4">
        <v>518</v>
      </c>
      <c r="I24" s="4">
        <v>530</v>
      </c>
      <c r="J24" s="4">
        <v>490</v>
      </c>
      <c r="K24" s="42"/>
      <c r="L24" s="42"/>
      <c r="M24" s="42"/>
      <c r="N24" s="42"/>
      <c r="O24" s="9">
        <f>SUM(C24:N24)</f>
        <v>4201</v>
      </c>
    </row>
    <row r="25" spans="1:15" ht="13.5" thickBot="1">
      <c r="A25" s="55"/>
      <c r="B25" s="14" t="s">
        <v>23</v>
      </c>
      <c r="C25" s="15">
        <v>4808</v>
      </c>
      <c r="D25" s="15">
        <v>4140</v>
      </c>
      <c r="E25" s="15">
        <v>4190</v>
      </c>
      <c r="F25" s="15">
        <v>4307</v>
      </c>
      <c r="G25" s="15">
        <v>3688</v>
      </c>
      <c r="H25" s="15">
        <v>4137</v>
      </c>
      <c r="I25" s="15">
        <v>4317</v>
      </c>
      <c r="J25" s="15">
        <v>3988</v>
      </c>
      <c r="K25" s="43"/>
      <c r="L25" s="43"/>
      <c r="M25" s="43"/>
      <c r="N25" s="43"/>
      <c r="O25" s="17">
        <f>SUM(C25:N25)</f>
        <v>33575</v>
      </c>
    </row>
    <row r="26" spans="1:15" ht="7.5" customHeight="1">
      <c r="A26" s="8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0"/>
    </row>
    <row r="27" spans="1:15" ht="12.75">
      <c r="A27" s="50" t="s">
        <v>17</v>
      </c>
      <c r="B27" s="3" t="s">
        <v>14</v>
      </c>
      <c r="C27" s="4">
        <f>C19-C23</f>
        <v>-10</v>
      </c>
      <c r="D27" s="4">
        <f aca="true" t="shared" si="1" ref="D27:O29">D19-D23</f>
        <v>-7</v>
      </c>
      <c r="E27" s="4">
        <f t="shared" si="1"/>
        <v>-6</v>
      </c>
      <c r="F27" s="4">
        <f t="shared" si="1"/>
        <v>-2</v>
      </c>
      <c r="G27" s="4">
        <f t="shared" si="1"/>
        <v>-1</v>
      </c>
      <c r="H27" s="4">
        <f t="shared" si="1"/>
        <v>5</v>
      </c>
      <c r="I27" s="4">
        <f t="shared" si="1"/>
        <v>3</v>
      </c>
      <c r="J27" s="4">
        <f t="shared" si="1"/>
        <v>4</v>
      </c>
      <c r="K27" s="4"/>
      <c r="L27" s="4"/>
      <c r="M27" s="4"/>
      <c r="N27" s="4"/>
      <c r="O27" s="4">
        <f t="shared" si="1"/>
        <v>-14</v>
      </c>
    </row>
    <row r="28" spans="1:15" ht="12.75">
      <c r="A28" s="51"/>
      <c r="B28" s="3" t="s">
        <v>19</v>
      </c>
      <c r="C28" s="4">
        <f>C20-C24</f>
        <v>-66</v>
      </c>
      <c r="D28" s="4">
        <f t="shared" si="1"/>
        <v>-15</v>
      </c>
      <c r="E28" s="4">
        <f t="shared" si="1"/>
        <v>-1</v>
      </c>
      <c r="F28" s="4">
        <f t="shared" si="1"/>
        <v>-2</v>
      </c>
      <c r="G28" s="4">
        <f t="shared" si="1"/>
        <v>92</v>
      </c>
      <c r="H28" s="4">
        <f t="shared" si="1"/>
        <v>73</v>
      </c>
      <c r="I28" s="4">
        <f t="shared" si="1"/>
        <v>35</v>
      </c>
      <c r="J28" s="4">
        <f t="shared" si="1"/>
        <v>98</v>
      </c>
      <c r="K28" s="4"/>
      <c r="L28" s="4"/>
      <c r="M28" s="4"/>
      <c r="N28" s="4"/>
      <c r="O28" s="4">
        <f t="shared" si="1"/>
        <v>214</v>
      </c>
    </row>
    <row r="29" spans="1:15" ht="13.5" thickBot="1">
      <c r="A29" s="52"/>
      <c r="B29" s="14" t="s">
        <v>23</v>
      </c>
      <c r="C29" s="21">
        <f>C21-C25</f>
        <v>-1243</v>
      </c>
      <c r="D29" s="21">
        <f t="shared" si="1"/>
        <v>-208</v>
      </c>
      <c r="E29" s="21">
        <f t="shared" si="1"/>
        <v>46</v>
      </c>
      <c r="F29" s="21">
        <f t="shared" si="1"/>
        <v>-237</v>
      </c>
      <c r="G29" s="21">
        <f t="shared" si="1"/>
        <v>319</v>
      </c>
      <c r="H29" s="21">
        <f t="shared" si="1"/>
        <v>215</v>
      </c>
      <c r="I29" s="21">
        <f t="shared" si="1"/>
        <v>-201</v>
      </c>
      <c r="J29" s="21">
        <f t="shared" si="1"/>
        <v>345</v>
      </c>
      <c r="K29" s="21"/>
      <c r="L29" s="21"/>
      <c r="M29" s="21"/>
      <c r="N29" s="21"/>
      <c r="O29" s="21">
        <f t="shared" si="1"/>
        <v>-964</v>
      </c>
    </row>
    <row r="30" spans="1:15" ht="12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2"/>
    </row>
    <row r="31" spans="1:15" ht="13.5">
      <c r="A31" s="11"/>
      <c r="B31" s="20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3.5" thickBot="1">
      <c r="A32" s="18" t="s">
        <v>1</v>
      </c>
      <c r="B32" s="35" t="s">
        <v>16</v>
      </c>
      <c r="C32" s="35" t="s">
        <v>0</v>
      </c>
      <c r="D32" s="35" t="s">
        <v>2</v>
      </c>
      <c r="E32" s="35" t="s">
        <v>3</v>
      </c>
      <c r="F32" s="35" t="s">
        <v>4</v>
      </c>
      <c r="G32" s="35" t="s">
        <v>5</v>
      </c>
      <c r="H32" s="35" t="s">
        <v>6</v>
      </c>
      <c r="I32" s="35" t="s">
        <v>7</v>
      </c>
      <c r="J32" s="35" t="s">
        <v>8</v>
      </c>
      <c r="K32" s="35" t="s">
        <v>9</v>
      </c>
      <c r="L32" s="35" t="s">
        <v>10</v>
      </c>
      <c r="M32" s="35" t="s">
        <v>11</v>
      </c>
      <c r="N32" s="35" t="s">
        <v>12</v>
      </c>
      <c r="O32" s="36" t="s">
        <v>18</v>
      </c>
    </row>
    <row r="33" spans="1:15" ht="12.75">
      <c r="A33" s="53">
        <v>3</v>
      </c>
      <c r="B33" s="34" t="s">
        <v>25</v>
      </c>
      <c r="C33" s="31">
        <v>62</v>
      </c>
      <c r="D33" s="31">
        <v>69</v>
      </c>
      <c r="E33" s="31">
        <v>67</v>
      </c>
      <c r="F33" s="31">
        <v>65</v>
      </c>
      <c r="G33" s="31">
        <v>66</v>
      </c>
      <c r="H33" s="31">
        <v>65</v>
      </c>
      <c r="I33" s="31">
        <v>68</v>
      </c>
      <c r="J33" s="31">
        <v>68</v>
      </c>
      <c r="K33" s="31"/>
      <c r="L33" s="31"/>
      <c r="M33" s="31"/>
      <c r="N33" s="31"/>
      <c r="O33" s="30">
        <f>SUM(C33:N33)</f>
        <v>530</v>
      </c>
    </row>
    <row r="34" spans="1:15" ht="12.75">
      <c r="A34" s="54"/>
      <c r="B34" s="33" t="s">
        <v>24</v>
      </c>
      <c r="C34" s="23">
        <v>32</v>
      </c>
      <c r="D34" s="23">
        <v>31</v>
      </c>
      <c r="E34" s="23">
        <v>31</v>
      </c>
      <c r="F34" s="23">
        <v>30</v>
      </c>
      <c r="G34" s="23">
        <v>32</v>
      </c>
      <c r="H34" s="23">
        <v>32</v>
      </c>
      <c r="I34" s="23">
        <v>32</v>
      </c>
      <c r="J34" s="23">
        <v>34</v>
      </c>
      <c r="K34" s="23"/>
      <c r="L34" s="23"/>
      <c r="M34" s="23"/>
      <c r="N34" s="23"/>
      <c r="O34" s="9">
        <f>SUM(C34:N34)</f>
        <v>254</v>
      </c>
    </row>
    <row r="35" spans="1:15" ht="13.5" thickBot="1">
      <c r="A35" s="55"/>
      <c r="B35" s="14" t="s">
        <v>23</v>
      </c>
      <c r="C35" s="32">
        <v>992</v>
      </c>
      <c r="D35" s="32">
        <v>1106</v>
      </c>
      <c r="E35" s="32">
        <v>1059</v>
      </c>
      <c r="F35" s="32">
        <v>1032</v>
      </c>
      <c r="G35" s="32">
        <v>1064</v>
      </c>
      <c r="H35" s="32">
        <v>1045</v>
      </c>
      <c r="I35" s="32">
        <v>1092</v>
      </c>
      <c r="J35" s="32">
        <v>1097</v>
      </c>
      <c r="K35" s="32"/>
      <c r="L35" s="32"/>
      <c r="M35" s="32"/>
      <c r="N35" s="32"/>
      <c r="O35" s="17">
        <f>SUM(C35:N35)</f>
        <v>8487</v>
      </c>
    </row>
    <row r="36" spans="1:15" ht="7.5" customHeight="1" thickBot="1">
      <c r="A36" s="8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0"/>
    </row>
    <row r="37" spans="1:15" ht="12.75">
      <c r="A37" s="53">
        <v>2</v>
      </c>
      <c r="B37" s="34" t="s">
        <v>25</v>
      </c>
      <c r="C37" s="31">
        <v>80</v>
      </c>
      <c r="D37" s="31">
        <v>75</v>
      </c>
      <c r="E37" s="31">
        <v>74</v>
      </c>
      <c r="F37" s="31">
        <v>73</v>
      </c>
      <c r="G37" s="31">
        <v>73</v>
      </c>
      <c r="H37" s="31">
        <v>74</v>
      </c>
      <c r="I37" s="31">
        <v>73</v>
      </c>
      <c r="J37" s="31">
        <v>70</v>
      </c>
      <c r="K37" s="31"/>
      <c r="L37" s="31"/>
      <c r="M37" s="31"/>
      <c r="N37" s="31"/>
      <c r="O37" s="30">
        <f>SUM(C37:N37)</f>
        <v>592</v>
      </c>
    </row>
    <row r="38" spans="1:15" ht="12.75">
      <c r="A38" s="54"/>
      <c r="B38" s="33" t="s">
        <v>24</v>
      </c>
      <c r="C38" s="23">
        <v>21</v>
      </c>
      <c r="D38" s="23">
        <v>22</v>
      </c>
      <c r="E38" s="23">
        <v>25</v>
      </c>
      <c r="F38" s="23">
        <v>23</v>
      </c>
      <c r="G38" s="23">
        <v>26</v>
      </c>
      <c r="H38" s="23">
        <v>26</v>
      </c>
      <c r="I38" s="23">
        <v>28</v>
      </c>
      <c r="J38" s="23">
        <v>28</v>
      </c>
      <c r="K38" s="23"/>
      <c r="L38" s="23"/>
      <c r="M38" s="23"/>
      <c r="N38" s="23"/>
      <c r="O38" s="9">
        <f>SUM(C38:N38)</f>
        <v>199</v>
      </c>
    </row>
    <row r="39" spans="1:15" ht="13.5" thickBot="1">
      <c r="A39" s="55"/>
      <c r="B39" s="14" t="s">
        <v>23</v>
      </c>
      <c r="C39" s="32">
        <v>1173</v>
      </c>
      <c r="D39" s="32">
        <v>1111</v>
      </c>
      <c r="E39" s="32">
        <v>1113</v>
      </c>
      <c r="F39" s="32">
        <v>1084</v>
      </c>
      <c r="G39" s="32">
        <v>1098</v>
      </c>
      <c r="H39" s="32">
        <v>1100</v>
      </c>
      <c r="I39" s="32">
        <v>1104</v>
      </c>
      <c r="J39" s="32">
        <v>1068</v>
      </c>
      <c r="K39" s="32"/>
      <c r="L39" s="32"/>
      <c r="M39" s="32"/>
      <c r="N39" s="32"/>
      <c r="O39" s="17">
        <f>SUM(C39:N39)</f>
        <v>8851</v>
      </c>
    </row>
    <row r="40" spans="1:15" ht="7.5" customHeight="1" thickBot="1">
      <c r="A40" s="8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0"/>
    </row>
    <row r="41" spans="1:15" ht="12.75">
      <c r="A41" s="56" t="s">
        <v>17</v>
      </c>
      <c r="B41" s="34" t="s">
        <v>25</v>
      </c>
      <c r="C41" s="29">
        <f>C33-C37</f>
        <v>-18</v>
      </c>
      <c r="D41" s="29">
        <f aca="true" t="shared" si="2" ref="D41:O43">D33-D37</f>
        <v>-6</v>
      </c>
      <c r="E41" s="29">
        <f t="shared" si="2"/>
        <v>-7</v>
      </c>
      <c r="F41" s="29">
        <f t="shared" si="2"/>
        <v>-8</v>
      </c>
      <c r="G41" s="29">
        <f t="shared" si="2"/>
        <v>-7</v>
      </c>
      <c r="H41" s="29">
        <f t="shared" si="2"/>
        <v>-9</v>
      </c>
      <c r="I41" s="29">
        <f t="shared" si="2"/>
        <v>-5</v>
      </c>
      <c r="J41" s="29">
        <f t="shared" si="2"/>
        <v>-2</v>
      </c>
      <c r="K41" s="29"/>
      <c r="L41" s="29"/>
      <c r="M41" s="29"/>
      <c r="N41" s="29"/>
      <c r="O41" s="29">
        <f t="shared" si="2"/>
        <v>-62</v>
      </c>
    </row>
    <row r="42" spans="1:15" ht="12.75">
      <c r="A42" s="51"/>
      <c r="B42" s="33" t="s">
        <v>24</v>
      </c>
      <c r="C42" s="4">
        <f>C34-C38</f>
        <v>11</v>
      </c>
      <c r="D42" s="4">
        <f t="shared" si="2"/>
        <v>9</v>
      </c>
      <c r="E42" s="4">
        <f t="shared" si="2"/>
        <v>6</v>
      </c>
      <c r="F42" s="4">
        <f t="shared" si="2"/>
        <v>7</v>
      </c>
      <c r="G42" s="4">
        <f t="shared" si="2"/>
        <v>6</v>
      </c>
      <c r="H42" s="4">
        <f t="shared" si="2"/>
        <v>6</v>
      </c>
      <c r="I42" s="4">
        <f t="shared" si="2"/>
        <v>4</v>
      </c>
      <c r="J42" s="4">
        <f t="shared" si="2"/>
        <v>6</v>
      </c>
      <c r="K42" s="4"/>
      <c r="L42" s="4"/>
      <c r="M42" s="4"/>
      <c r="N42" s="4"/>
      <c r="O42" s="4">
        <f t="shared" si="2"/>
        <v>55</v>
      </c>
    </row>
    <row r="43" spans="1:15" ht="13.5" thickBot="1">
      <c r="A43" s="52"/>
      <c r="B43" s="14" t="s">
        <v>23</v>
      </c>
      <c r="C43" s="15">
        <f>C35-C39</f>
        <v>-181</v>
      </c>
      <c r="D43" s="15">
        <f t="shared" si="2"/>
        <v>-5</v>
      </c>
      <c r="E43" s="15">
        <f t="shared" si="2"/>
        <v>-54</v>
      </c>
      <c r="F43" s="15">
        <f t="shared" si="2"/>
        <v>-52</v>
      </c>
      <c r="G43" s="15">
        <f t="shared" si="2"/>
        <v>-34</v>
      </c>
      <c r="H43" s="15">
        <f t="shared" si="2"/>
        <v>-55</v>
      </c>
      <c r="I43" s="15">
        <f t="shared" si="2"/>
        <v>-12</v>
      </c>
      <c r="J43" s="15">
        <f t="shared" si="2"/>
        <v>29</v>
      </c>
      <c r="K43" s="15"/>
      <c r="L43" s="15"/>
      <c r="M43" s="15"/>
      <c r="N43" s="15"/>
      <c r="O43" s="15">
        <f t="shared" si="2"/>
        <v>-364</v>
      </c>
    </row>
  </sheetData>
  <sheetProtection/>
  <mergeCells count="10">
    <mergeCell ref="A27:A29"/>
    <mergeCell ref="A33:A35"/>
    <mergeCell ref="A37:A39"/>
    <mergeCell ref="A41:A43"/>
    <mergeCell ref="A1:P1"/>
    <mergeCell ref="A5:A7"/>
    <mergeCell ref="A9:A11"/>
    <mergeCell ref="A13:A15"/>
    <mergeCell ref="A19:A21"/>
    <mergeCell ref="A23:A25"/>
  </mergeCells>
  <printOptions/>
  <pageMargins left="0.8267716535433072" right="0.7874015748031497" top="0.984251968503937" bottom="0.6692913385826772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SheetLayoutView="100" workbookViewId="0" topLeftCell="A10">
      <selection activeCell="N27" sqref="N27"/>
    </sheetView>
  </sheetViews>
  <sheetFormatPr defaultColWidth="9.00390625" defaultRowHeight="13.5"/>
  <cols>
    <col min="1" max="1" width="6.375" style="1" customWidth="1"/>
    <col min="2" max="2" width="15.25390625" style="1" customWidth="1"/>
    <col min="3" max="14" width="9.125" style="1" customWidth="1"/>
    <col min="15" max="15" width="9.50390625" style="1" customWidth="1"/>
    <col min="16" max="22" width="6.00390625" style="1" customWidth="1"/>
    <col min="23" max="16384" width="9.00390625" style="1" customWidth="1"/>
  </cols>
  <sheetData>
    <row r="1" spans="1:16" ht="24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ht="7.5" customHeight="1" thickBot="1"/>
    <row r="3" spans="1:19" ht="13.5">
      <c r="A3" s="5"/>
      <c r="B3" s="19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</row>
    <row r="4" spans="1:19" ht="13.5" thickBot="1">
      <c r="A4" s="18" t="s">
        <v>1</v>
      </c>
      <c r="B4" s="35" t="s">
        <v>16</v>
      </c>
      <c r="C4" s="35" t="s">
        <v>0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  <c r="J4" s="35" t="s">
        <v>8</v>
      </c>
      <c r="K4" s="35" t="s">
        <v>9</v>
      </c>
      <c r="L4" s="35" t="s">
        <v>10</v>
      </c>
      <c r="M4" s="35" t="s">
        <v>11</v>
      </c>
      <c r="N4" s="35" t="s">
        <v>12</v>
      </c>
      <c r="O4" s="36" t="s">
        <v>18</v>
      </c>
      <c r="P4" s="2"/>
      <c r="Q4" s="2"/>
      <c r="R4" s="2"/>
      <c r="S4" s="2"/>
    </row>
    <row r="5" spans="1:15" ht="12.75">
      <c r="A5" s="53">
        <v>3</v>
      </c>
      <c r="B5" s="28" t="s">
        <v>14</v>
      </c>
      <c r="C5" s="29">
        <v>20</v>
      </c>
      <c r="D5" s="29">
        <v>20</v>
      </c>
      <c r="E5" s="29">
        <v>18</v>
      </c>
      <c r="F5" s="29">
        <v>17</v>
      </c>
      <c r="G5" s="29">
        <v>18</v>
      </c>
      <c r="H5" s="29">
        <v>20</v>
      </c>
      <c r="I5" s="29">
        <v>22</v>
      </c>
      <c r="J5" s="29">
        <v>23</v>
      </c>
      <c r="K5" s="29">
        <v>22</v>
      </c>
      <c r="L5" s="29">
        <v>21</v>
      </c>
      <c r="M5" s="29">
        <v>20</v>
      </c>
      <c r="N5" s="29">
        <v>21</v>
      </c>
      <c r="O5" s="30">
        <f>SUM(C5:N5)</f>
        <v>242</v>
      </c>
    </row>
    <row r="6" spans="1:15" ht="12.75">
      <c r="A6" s="54"/>
      <c r="B6" s="3" t="s">
        <v>15</v>
      </c>
      <c r="C6" s="4">
        <v>98</v>
      </c>
      <c r="D6" s="4">
        <v>83</v>
      </c>
      <c r="E6" s="4">
        <v>88</v>
      </c>
      <c r="F6" s="4">
        <v>80</v>
      </c>
      <c r="G6" s="4">
        <v>89</v>
      </c>
      <c r="H6" s="4">
        <v>100</v>
      </c>
      <c r="I6" s="4">
        <v>114</v>
      </c>
      <c r="J6" s="4">
        <v>101</v>
      </c>
      <c r="K6" s="4">
        <v>104</v>
      </c>
      <c r="L6" s="4">
        <v>88</v>
      </c>
      <c r="M6" s="4">
        <v>80</v>
      </c>
      <c r="N6" s="4">
        <v>98</v>
      </c>
      <c r="O6" s="9">
        <f>SUM(C6:N6)</f>
        <v>1123</v>
      </c>
    </row>
    <row r="7" spans="1:15" ht="13.5" thickBot="1">
      <c r="A7" s="55"/>
      <c r="B7" s="14" t="s">
        <v>13</v>
      </c>
      <c r="C7" s="15">
        <v>370</v>
      </c>
      <c r="D7" s="15">
        <v>320</v>
      </c>
      <c r="E7" s="15">
        <v>302</v>
      </c>
      <c r="F7" s="15">
        <v>282</v>
      </c>
      <c r="G7" s="15">
        <v>307</v>
      </c>
      <c r="H7" s="15">
        <v>362</v>
      </c>
      <c r="I7" s="15">
        <v>417</v>
      </c>
      <c r="J7" s="15">
        <v>395</v>
      </c>
      <c r="K7" s="15">
        <v>389</v>
      </c>
      <c r="L7" s="15">
        <v>345</v>
      </c>
      <c r="M7" s="15">
        <v>305</v>
      </c>
      <c r="N7" s="15">
        <v>366</v>
      </c>
      <c r="O7" s="17">
        <f>SUM(C7:N7)</f>
        <v>4160</v>
      </c>
    </row>
    <row r="8" spans="1:15" ht="8.25" customHeight="1" thickBot="1">
      <c r="A8" s="8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0"/>
    </row>
    <row r="9" spans="1:15" ht="12.75">
      <c r="A9" s="53">
        <v>2</v>
      </c>
      <c r="B9" s="28" t="s">
        <v>14</v>
      </c>
      <c r="C9" s="29">
        <v>16</v>
      </c>
      <c r="D9" s="29">
        <v>16</v>
      </c>
      <c r="E9" s="29">
        <v>18</v>
      </c>
      <c r="F9" s="29">
        <v>18</v>
      </c>
      <c r="G9" s="29">
        <v>17</v>
      </c>
      <c r="H9" s="29">
        <v>17</v>
      </c>
      <c r="I9" s="29">
        <v>17</v>
      </c>
      <c r="J9" s="29">
        <v>17</v>
      </c>
      <c r="K9" s="29">
        <v>18</v>
      </c>
      <c r="L9" s="29">
        <v>17</v>
      </c>
      <c r="M9" s="29">
        <v>17</v>
      </c>
      <c r="N9" s="29">
        <v>18</v>
      </c>
      <c r="O9" s="44">
        <f>SUM(C9:N9)</f>
        <v>206</v>
      </c>
    </row>
    <row r="10" spans="1:15" ht="12.75">
      <c r="A10" s="54"/>
      <c r="B10" s="3" t="s">
        <v>15</v>
      </c>
      <c r="C10" s="4">
        <v>91</v>
      </c>
      <c r="D10" s="4">
        <v>73</v>
      </c>
      <c r="E10" s="4">
        <v>93</v>
      </c>
      <c r="F10" s="4">
        <v>84</v>
      </c>
      <c r="G10" s="4">
        <v>82</v>
      </c>
      <c r="H10" s="4">
        <v>91</v>
      </c>
      <c r="I10" s="4">
        <v>99</v>
      </c>
      <c r="J10" s="4">
        <v>89</v>
      </c>
      <c r="K10" s="4">
        <v>95</v>
      </c>
      <c r="L10" s="4">
        <v>80</v>
      </c>
      <c r="M10" s="4">
        <v>82</v>
      </c>
      <c r="N10" s="4">
        <v>106</v>
      </c>
      <c r="O10" s="9">
        <f>SUM(C10:N10)</f>
        <v>1065</v>
      </c>
    </row>
    <row r="11" spans="1:15" ht="13.5" thickBot="1">
      <c r="A11" s="55"/>
      <c r="B11" s="14" t="s">
        <v>13</v>
      </c>
      <c r="C11" s="15">
        <v>279</v>
      </c>
      <c r="D11" s="15">
        <v>271</v>
      </c>
      <c r="E11" s="15">
        <v>384</v>
      </c>
      <c r="F11" s="15">
        <v>327</v>
      </c>
      <c r="G11" s="15">
        <v>315</v>
      </c>
      <c r="H11" s="15">
        <v>336</v>
      </c>
      <c r="I11" s="15">
        <v>356</v>
      </c>
      <c r="J11" s="15">
        <v>322</v>
      </c>
      <c r="K11" s="15">
        <v>347</v>
      </c>
      <c r="L11" s="15">
        <v>308</v>
      </c>
      <c r="M11" s="15">
        <v>300</v>
      </c>
      <c r="N11" s="15">
        <v>364</v>
      </c>
      <c r="O11" s="45">
        <f>SUM(C11:N11)</f>
        <v>3909</v>
      </c>
    </row>
    <row r="12" spans="1:15" ht="8.25" customHeight="1" thickBot="1">
      <c r="A12" s="8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2.75">
      <c r="A13" s="56" t="s">
        <v>17</v>
      </c>
      <c r="B13" s="28" t="s">
        <v>14</v>
      </c>
      <c r="C13" s="46">
        <f>C5-C9</f>
        <v>4</v>
      </c>
      <c r="D13" s="46">
        <f aca="true" t="shared" si="0" ref="D13:O15">D5-D9</f>
        <v>4</v>
      </c>
      <c r="E13" s="46">
        <f t="shared" si="0"/>
        <v>0</v>
      </c>
      <c r="F13" s="46">
        <f t="shared" si="0"/>
        <v>-1</v>
      </c>
      <c r="G13" s="46">
        <f t="shared" si="0"/>
        <v>1</v>
      </c>
      <c r="H13" s="46">
        <f t="shared" si="0"/>
        <v>3</v>
      </c>
      <c r="I13" s="46">
        <f t="shared" si="0"/>
        <v>5</v>
      </c>
      <c r="J13" s="46">
        <f t="shared" si="0"/>
        <v>6</v>
      </c>
      <c r="K13" s="46">
        <f t="shared" si="0"/>
        <v>4</v>
      </c>
      <c r="L13" s="46">
        <f t="shared" si="0"/>
        <v>4</v>
      </c>
      <c r="M13" s="46">
        <f t="shared" si="0"/>
        <v>3</v>
      </c>
      <c r="N13" s="46">
        <f t="shared" si="0"/>
        <v>3</v>
      </c>
      <c r="O13" s="47">
        <f t="shared" si="0"/>
        <v>36</v>
      </c>
    </row>
    <row r="14" spans="1:15" ht="12.75">
      <c r="A14" s="51"/>
      <c r="B14" s="3" t="s">
        <v>15</v>
      </c>
      <c r="C14" s="39">
        <f>C6-C10</f>
        <v>7</v>
      </c>
      <c r="D14" s="39">
        <f t="shared" si="0"/>
        <v>10</v>
      </c>
      <c r="E14" s="39">
        <f t="shared" si="0"/>
        <v>-5</v>
      </c>
      <c r="F14" s="39">
        <f t="shared" si="0"/>
        <v>-4</v>
      </c>
      <c r="G14" s="39">
        <f t="shared" si="0"/>
        <v>7</v>
      </c>
      <c r="H14" s="39">
        <f t="shared" si="0"/>
        <v>9</v>
      </c>
      <c r="I14" s="39">
        <f t="shared" si="0"/>
        <v>15</v>
      </c>
      <c r="J14" s="39">
        <f t="shared" si="0"/>
        <v>12</v>
      </c>
      <c r="K14" s="39">
        <f t="shared" si="0"/>
        <v>9</v>
      </c>
      <c r="L14" s="39">
        <f t="shared" si="0"/>
        <v>8</v>
      </c>
      <c r="M14" s="39">
        <f t="shared" si="0"/>
        <v>-2</v>
      </c>
      <c r="N14" s="39">
        <f t="shared" si="0"/>
        <v>-8</v>
      </c>
      <c r="O14" s="48">
        <f t="shared" si="0"/>
        <v>58</v>
      </c>
    </row>
    <row r="15" spans="1:15" ht="13.5" thickBot="1">
      <c r="A15" s="52"/>
      <c r="B15" s="14" t="s">
        <v>23</v>
      </c>
      <c r="C15" s="40">
        <f>C7-C11</f>
        <v>91</v>
      </c>
      <c r="D15" s="40">
        <f t="shared" si="0"/>
        <v>49</v>
      </c>
      <c r="E15" s="40">
        <f t="shared" si="0"/>
        <v>-82</v>
      </c>
      <c r="F15" s="40">
        <f t="shared" si="0"/>
        <v>-45</v>
      </c>
      <c r="G15" s="40">
        <f t="shared" si="0"/>
        <v>-8</v>
      </c>
      <c r="H15" s="40">
        <f t="shared" si="0"/>
        <v>26</v>
      </c>
      <c r="I15" s="40">
        <f t="shared" si="0"/>
        <v>61</v>
      </c>
      <c r="J15" s="40">
        <f t="shared" si="0"/>
        <v>73</v>
      </c>
      <c r="K15" s="40">
        <f t="shared" si="0"/>
        <v>42</v>
      </c>
      <c r="L15" s="40">
        <f t="shared" si="0"/>
        <v>37</v>
      </c>
      <c r="M15" s="40">
        <f t="shared" si="0"/>
        <v>5</v>
      </c>
      <c r="N15" s="40">
        <f t="shared" si="0"/>
        <v>2</v>
      </c>
      <c r="O15" s="49">
        <f t="shared" si="0"/>
        <v>251</v>
      </c>
    </row>
    <row r="16" ht="12.75" customHeight="1" thickBot="1"/>
    <row r="17" spans="1:15" ht="13.5">
      <c r="A17" s="11"/>
      <c r="B17" s="20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9" ht="13.5" thickBot="1">
      <c r="A18" s="18" t="s">
        <v>1</v>
      </c>
      <c r="B18" s="35" t="s">
        <v>16</v>
      </c>
      <c r="C18" s="35" t="s">
        <v>0</v>
      </c>
      <c r="D18" s="35" t="s">
        <v>2</v>
      </c>
      <c r="E18" s="35" t="s">
        <v>3</v>
      </c>
      <c r="F18" s="35" t="s">
        <v>4</v>
      </c>
      <c r="G18" s="35" t="s">
        <v>5</v>
      </c>
      <c r="H18" s="35" t="s">
        <v>6</v>
      </c>
      <c r="I18" s="35" t="s">
        <v>7</v>
      </c>
      <c r="J18" s="35" t="s">
        <v>8</v>
      </c>
      <c r="K18" s="35" t="s">
        <v>9</v>
      </c>
      <c r="L18" s="35" t="s">
        <v>10</v>
      </c>
      <c r="M18" s="35" t="s">
        <v>11</v>
      </c>
      <c r="N18" s="35" t="s">
        <v>12</v>
      </c>
      <c r="O18" s="36" t="s">
        <v>18</v>
      </c>
      <c r="P18" s="2"/>
      <c r="Q18" s="2"/>
      <c r="R18" s="2"/>
      <c r="S18" s="2"/>
    </row>
    <row r="19" spans="1:15" ht="12.75">
      <c r="A19" s="53">
        <v>3</v>
      </c>
      <c r="B19" s="28" t="s">
        <v>14</v>
      </c>
      <c r="C19" s="29">
        <v>66</v>
      </c>
      <c r="D19" s="29">
        <v>66</v>
      </c>
      <c r="E19" s="29">
        <v>65</v>
      </c>
      <c r="F19" s="29">
        <v>67</v>
      </c>
      <c r="G19" s="29">
        <v>67</v>
      </c>
      <c r="H19" s="29">
        <v>70</v>
      </c>
      <c r="I19" s="29">
        <v>70</v>
      </c>
      <c r="J19" s="29">
        <v>69</v>
      </c>
      <c r="K19" s="41">
        <v>68</v>
      </c>
      <c r="L19" s="41">
        <v>69</v>
      </c>
      <c r="M19" s="41">
        <v>69</v>
      </c>
      <c r="N19" s="41">
        <v>67</v>
      </c>
      <c r="O19" s="30">
        <f>SUM(C19:N19)</f>
        <v>813</v>
      </c>
    </row>
    <row r="20" spans="1:15" ht="12.75">
      <c r="A20" s="54"/>
      <c r="B20" s="3" t="s">
        <v>26</v>
      </c>
      <c r="C20" s="4">
        <v>520</v>
      </c>
      <c r="D20" s="4">
        <v>503</v>
      </c>
      <c r="E20" s="4">
        <v>550</v>
      </c>
      <c r="F20" s="4">
        <v>545</v>
      </c>
      <c r="G20" s="4">
        <v>553</v>
      </c>
      <c r="H20" s="4">
        <v>591</v>
      </c>
      <c r="I20" s="4">
        <v>565</v>
      </c>
      <c r="J20" s="4">
        <v>588</v>
      </c>
      <c r="K20" s="42">
        <v>493</v>
      </c>
      <c r="L20" s="42">
        <v>542</v>
      </c>
      <c r="M20" s="42">
        <v>508</v>
      </c>
      <c r="N20" s="42">
        <v>562</v>
      </c>
      <c r="O20" s="9">
        <f>SUM(C20:N20)</f>
        <v>6520</v>
      </c>
    </row>
    <row r="21" spans="1:15" ht="13.5" thickBot="1">
      <c r="A21" s="55"/>
      <c r="B21" s="14" t="s">
        <v>23</v>
      </c>
      <c r="C21" s="15">
        <v>3646</v>
      </c>
      <c r="D21" s="15">
        <v>3841</v>
      </c>
      <c r="E21" s="15">
        <v>4163</v>
      </c>
      <c r="F21" s="15">
        <v>3935</v>
      </c>
      <c r="G21" s="15">
        <v>3922</v>
      </c>
      <c r="H21" s="15">
        <v>4354</v>
      </c>
      <c r="I21" s="15">
        <v>4144</v>
      </c>
      <c r="J21" s="15">
        <v>4299</v>
      </c>
      <c r="K21" s="43">
        <v>3830</v>
      </c>
      <c r="L21" s="43">
        <v>3310</v>
      </c>
      <c r="M21" s="43">
        <v>3723</v>
      </c>
      <c r="N21" s="43">
        <v>4034</v>
      </c>
      <c r="O21" s="17">
        <f>SUM(C21:N21)</f>
        <v>47201</v>
      </c>
    </row>
    <row r="22" spans="1:15" ht="7.5" customHeight="1" thickBot="1">
      <c r="A22" s="8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0"/>
    </row>
    <row r="23" spans="1:15" ht="12.75">
      <c r="A23" s="53">
        <v>2</v>
      </c>
      <c r="B23" s="28" t="s">
        <v>14</v>
      </c>
      <c r="C23" s="29">
        <v>76</v>
      </c>
      <c r="D23" s="29">
        <v>73</v>
      </c>
      <c r="E23" s="29">
        <v>71</v>
      </c>
      <c r="F23" s="29">
        <v>69</v>
      </c>
      <c r="G23" s="29">
        <v>68</v>
      </c>
      <c r="H23" s="29">
        <v>65</v>
      </c>
      <c r="I23" s="29">
        <v>67</v>
      </c>
      <c r="J23" s="29">
        <v>65</v>
      </c>
      <c r="K23" s="41">
        <v>68</v>
      </c>
      <c r="L23" s="41">
        <v>68</v>
      </c>
      <c r="M23" s="41">
        <v>69</v>
      </c>
      <c r="N23" s="41">
        <v>68</v>
      </c>
      <c r="O23" s="30">
        <f>SUM(C23:N23)</f>
        <v>827</v>
      </c>
    </row>
    <row r="24" spans="1:15" ht="12.75">
      <c r="A24" s="54"/>
      <c r="B24" s="3" t="s">
        <v>26</v>
      </c>
      <c r="C24" s="4">
        <v>586</v>
      </c>
      <c r="D24" s="4">
        <v>518</v>
      </c>
      <c r="E24" s="4">
        <v>551</v>
      </c>
      <c r="F24" s="4">
        <v>547</v>
      </c>
      <c r="G24" s="4">
        <v>461</v>
      </c>
      <c r="H24" s="4">
        <v>518</v>
      </c>
      <c r="I24" s="4">
        <v>530</v>
      </c>
      <c r="J24" s="4">
        <v>490</v>
      </c>
      <c r="K24" s="42">
        <v>495</v>
      </c>
      <c r="L24" s="42">
        <v>471</v>
      </c>
      <c r="M24" s="42">
        <v>479</v>
      </c>
      <c r="N24" s="42">
        <v>551</v>
      </c>
      <c r="O24" s="9">
        <f>SUM(C24:N24)</f>
        <v>6197</v>
      </c>
    </row>
    <row r="25" spans="1:15" ht="13.5" thickBot="1">
      <c r="A25" s="55"/>
      <c r="B25" s="14" t="s">
        <v>23</v>
      </c>
      <c r="C25" s="15">
        <v>4456</v>
      </c>
      <c r="D25" s="15">
        <v>3831</v>
      </c>
      <c r="E25" s="15">
        <v>4122</v>
      </c>
      <c r="F25" s="15">
        <v>3419</v>
      </c>
      <c r="G25" s="15">
        <v>3419</v>
      </c>
      <c r="H25" s="15">
        <v>3826</v>
      </c>
      <c r="I25" s="15">
        <v>4000</v>
      </c>
      <c r="J25" s="15">
        <v>3694</v>
      </c>
      <c r="K25" s="43">
        <v>3641</v>
      </c>
      <c r="L25" s="43">
        <v>3386</v>
      </c>
      <c r="M25" s="43">
        <v>3524</v>
      </c>
      <c r="N25" s="43">
        <v>3945</v>
      </c>
      <c r="O25" s="17">
        <f>SUM(C25:N25)</f>
        <v>45263</v>
      </c>
    </row>
    <row r="26" spans="1:15" ht="7.5" customHeight="1">
      <c r="A26" s="8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0"/>
    </row>
    <row r="27" spans="1:15" ht="12.75">
      <c r="A27" s="50" t="s">
        <v>17</v>
      </c>
      <c r="B27" s="3" t="s">
        <v>14</v>
      </c>
      <c r="C27" s="4">
        <f>C19-C23</f>
        <v>-10</v>
      </c>
      <c r="D27" s="4">
        <f aca="true" t="shared" si="1" ref="D27:O29">D19-D23</f>
        <v>-7</v>
      </c>
      <c r="E27" s="4">
        <f t="shared" si="1"/>
        <v>-6</v>
      </c>
      <c r="F27" s="4">
        <f t="shared" si="1"/>
        <v>-2</v>
      </c>
      <c r="G27" s="4">
        <f t="shared" si="1"/>
        <v>-1</v>
      </c>
      <c r="H27" s="4">
        <f t="shared" si="1"/>
        <v>5</v>
      </c>
      <c r="I27" s="4">
        <f t="shared" si="1"/>
        <v>3</v>
      </c>
      <c r="J27" s="4">
        <f t="shared" si="1"/>
        <v>4</v>
      </c>
      <c r="K27" s="4">
        <f t="shared" si="1"/>
        <v>0</v>
      </c>
      <c r="L27" s="4">
        <f t="shared" si="1"/>
        <v>1</v>
      </c>
      <c r="M27" s="4">
        <f t="shared" si="1"/>
        <v>0</v>
      </c>
      <c r="N27" s="4">
        <f t="shared" si="1"/>
        <v>-1</v>
      </c>
      <c r="O27" s="4">
        <f t="shared" si="1"/>
        <v>-14</v>
      </c>
    </row>
    <row r="28" spans="1:15" ht="12.75">
      <c r="A28" s="51"/>
      <c r="B28" s="3" t="s">
        <v>19</v>
      </c>
      <c r="C28" s="4">
        <f>C20-C24</f>
        <v>-66</v>
      </c>
      <c r="D28" s="4">
        <f t="shared" si="1"/>
        <v>-15</v>
      </c>
      <c r="E28" s="4">
        <f t="shared" si="1"/>
        <v>-1</v>
      </c>
      <c r="F28" s="4">
        <f t="shared" si="1"/>
        <v>-2</v>
      </c>
      <c r="G28" s="4">
        <f t="shared" si="1"/>
        <v>92</v>
      </c>
      <c r="H28" s="4">
        <f t="shared" si="1"/>
        <v>73</v>
      </c>
      <c r="I28" s="4">
        <f t="shared" si="1"/>
        <v>35</v>
      </c>
      <c r="J28" s="4">
        <f t="shared" si="1"/>
        <v>98</v>
      </c>
      <c r="K28" s="4">
        <f t="shared" si="1"/>
        <v>-2</v>
      </c>
      <c r="L28" s="4">
        <f t="shared" si="1"/>
        <v>71</v>
      </c>
      <c r="M28" s="4">
        <f t="shared" si="1"/>
        <v>29</v>
      </c>
      <c r="N28" s="4">
        <f t="shared" si="1"/>
        <v>11</v>
      </c>
      <c r="O28" s="4">
        <f t="shared" si="1"/>
        <v>323</v>
      </c>
    </row>
    <row r="29" spans="1:15" ht="13.5" thickBot="1">
      <c r="A29" s="52"/>
      <c r="B29" s="14" t="s">
        <v>23</v>
      </c>
      <c r="C29" s="21">
        <f>C21-C25</f>
        <v>-810</v>
      </c>
      <c r="D29" s="21">
        <f t="shared" si="1"/>
        <v>10</v>
      </c>
      <c r="E29" s="21">
        <f t="shared" si="1"/>
        <v>41</v>
      </c>
      <c r="F29" s="21">
        <f t="shared" si="1"/>
        <v>516</v>
      </c>
      <c r="G29" s="21">
        <f t="shared" si="1"/>
        <v>503</v>
      </c>
      <c r="H29" s="21">
        <f t="shared" si="1"/>
        <v>528</v>
      </c>
      <c r="I29" s="21">
        <f t="shared" si="1"/>
        <v>144</v>
      </c>
      <c r="J29" s="21">
        <f t="shared" si="1"/>
        <v>605</v>
      </c>
      <c r="K29" s="21">
        <f t="shared" si="1"/>
        <v>189</v>
      </c>
      <c r="L29" s="21">
        <f t="shared" si="1"/>
        <v>-76</v>
      </c>
      <c r="M29" s="21">
        <f t="shared" si="1"/>
        <v>199</v>
      </c>
      <c r="N29" s="21">
        <f t="shared" si="1"/>
        <v>89</v>
      </c>
      <c r="O29" s="21">
        <f t="shared" si="1"/>
        <v>1938</v>
      </c>
    </row>
    <row r="30" spans="1:15" ht="12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2"/>
    </row>
    <row r="31" spans="1:15" ht="13.5">
      <c r="A31" s="11"/>
      <c r="B31" s="20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3.5" thickBot="1">
      <c r="A32" s="18" t="s">
        <v>1</v>
      </c>
      <c r="B32" s="35" t="s">
        <v>16</v>
      </c>
      <c r="C32" s="35" t="s">
        <v>0</v>
      </c>
      <c r="D32" s="35" t="s">
        <v>2</v>
      </c>
      <c r="E32" s="35" t="s">
        <v>3</v>
      </c>
      <c r="F32" s="35" t="s">
        <v>4</v>
      </c>
      <c r="G32" s="35" t="s">
        <v>5</v>
      </c>
      <c r="H32" s="35" t="s">
        <v>6</v>
      </c>
      <c r="I32" s="35" t="s">
        <v>7</v>
      </c>
      <c r="J32" s="35" t="s">
        <v>8</v>
      </c>
      <c r="K32" s="35" t="s">
        <v>9</v>
      </c>
      <c r="L32" s="35" t="s">
        <v>10</v>
      </c>
      <c r="M32" s="35" t="s">
        <v>11</v>
      </c>
      <c r="N32" s="35" t="s">
        <v>12</v>
      </c>
      <c r="O32" s="36" t="s">
        <v>18</v>
      </c>
    </row>
    <row r="33" spans="1:15" ht="12.75">
      <c r="A33" s="53">
        <v>3</v>
      </c>
      <c r="B33" s="34" t="s">
        <v>25</v>
      </c>
      <c r="C33" s="31">
        <v>62</v>
      </c>
      <c r="D33" s="31">
        <v>69</v>
      </c>
      <c r="E33" s="31">
        <v>67</v>
      </c>
      <c r="F33" s="31">
        <v>65</v>
      </c>
      <c r="G33" s="31">
        <v>66</v>
      </c>
      <c r="H33" s="31">
        <v>65</v>
      </c>
      <c r="I33" s="31">
        <v>68</v>
      </c>
      <c r="J33" s="31">
        <v>68</v>
      </c>
      <c r="K33" s="31">
        <v>63</v>
      </c>
      <c r="L33" s="31">
        <v>69</v>
      </c>
      <c r="M33" s="31">
        <v>66</v>
      </c>
      <c r="N33" s="31">
        <v>68</v>
      </c>
      <c r="O33" s="30">
        <f>SUM(C33:N33)</f>
        <v>796</v>
      </c>
    </row>
    <row r="34" spans="1:15" ht="12.75">
      <c r="A34" s="54"/>
      <c r="B34" s="33" t="s">
        <v>24</v>
      </c>
      <c r="C34" s="23">
        <v>32</v>
      </c>
      <c r="D34" s="23">
        <v>31</v>
      </c>
      <c r="E34" s="23">
        <v>31</v>
      </c>
      <c r="F34" s="23">
        <v>30</v>
      </c>
      <c r="G34" s="23">
        <v>32</v>
      </c>
      <c r="H34" s="23">
        <v>32</v>
      </c>
      <c r="I34" s="23">
        <v>32</v>
      </c>
      <c r="J34" s="23">
        <v>34</v>
      </c>
      <c r="K34" s="23">
        <v>35</v>
      </c>
      <c r="L34" s="23">
        <v>35</v>
      </c>
      <c r="M34" s="23">
        <v>34</v>
      </c>
      <c r="N34" s="23">
        <v>35</v>
      </c>
      <c r="O34" s="9">
        <f>SUM(C34:N34)</f>
        <v>393</v>
      </c>
    </row>
    <row r="35" spans="1:15" ht="13.5" thickBot="1">
      <c r="A35" s="55"/>
      <c r="B35" s="14" t="s">
        <v>23</v>
      </c>
      <c r="C35" s="32">
        <v>992</v>
      </c>
      <c r="D35" s="32">
        <v>1106</v>
      </c>
      <c r="E35" s="32">
        <v>1059</v>
      </c>
      <c r="F35" s="32">
        <v>1032</v>
      </c>
      <c r="G35" s="32">
        <v>1064</v>
      </c>
      <c r="H35" s="32">
        <v>1045</v>
      </c>
      <c r="I35" s="32">
        <v>1092</v>
      </c>
      <c r="J35" s="32">
        <v>1097</v>
      </c>
      <c r="K35" s="32">
        <v>1032</v>
      </c>
      <c r="L35" s="32">
        <v>1136</v>
      </c>
      <c r="M35" s="32">
        <v>1076</v>
      </c>
      <c r="N35" s="32">
        <v>1116</v>
      </c>
      <c r="O35" s="17">
        <f>SUM(C35:N35)</f>
        <v>12847</v>
      </c>
    </row>
    <row r="36" spans="1:15" ht="7.5" customHeight="1" thickBot="1">
      <c r="A36" s="8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0"/>
    </row>
    <row r="37" spans="1:15" ht="12.75">
      <c r="A37" s="53">
        <v>2</v>
      </c>
      <c r="B37" s="34" t="s">
        <v>25</v>
      </c>
      <c r="C37" s="31">
        <v>80</v>
      </c>
      <c r="D37" s="31">
        <v>75</v>
      </c>
      <c r="E37" s="31">
        <v>74</v>
      </c>
      <c r="F37" s="31">
        <v>73</v>
      </c>
      <c r="G37" s="31">
        <v>73</v>
      </c>
      <c r="H37" s="31">
        <v>74</v>
      </c>
      <c r="I37" s="31">
        <v>73</v>
      </c>
      <c r="J37" s="31">
        <v>70</v>
      </c>
      <c r="K37" s="31">
        <v>67</v>
      </c>
      <c r="L37" s="31">
        <v>71</v>
      </c>
      <c r="M37" s="31">
        <v>68</v>
      </c>
      <c r="N37" s="31">
        <v>67</v>
      </c>
      <c r="O37" s="30">
        <f>SUM(C37:N37)</f>
        <v>865</v>
      </c>
    </row>
    <row r="38" spans="1:15" ht="12.75">
      <c r="A38" s="54"/>
      <c r="B38" s="33" t="s">
        <v>24</v>
      </c>
      <c r="C38" s="23">
        <v>21</v>
      </c>
      <c r="D38" s="23">
        <v>22</v>
      </c>
      <c r="E38" s="23">
        <v>25</v>
      </c>
      <c r="F38" s="23">
        <v>23</v>
      </c>
      <c r="G38" s="23">
        <v>26</v>
      </c>
      <c r="H38" s="23">
        <v>26</v>
      </c>
      <c r="I38" s="23">
        <v>28</v>
      </c>
      <c r="J38" s="23">
        <v>28</v>
      </c>
      <c r="K38" s="23">
        <v>29</v>
      </c>
      <c r="L38" s="23">
        <v>31</v>
      </c>
      <c r="M38" s="23">
        <v>29</v>
      </c>
      <c r="N38" s="23">
        <v>30</v>
      </c>
      <c r="O38" s="9">
        <f>SUM(C38:N38)</f>
        <v>318</v>
      </c>
    </row>
    <row r="39" spans="1:15" ht="13.5" thickBot="1">
      <c r="A39" s="55"/>
      <c r="B39" s="14" t="s">
        <v>23</v>
      </c>
      <c r="C39" s="32">
        <v>1173</v>
      </c>
      <c r="D39" s="32">
        <v>1111</v>
      </c>
      <c r="E39" s="32">
        <v>1113</v>
      </c>
      <c r="F39" s="32">
        <v>1084</v>
      </c>
      <c r="G39" s="32">
        <v>1098</v>
      </c>
      <c r="H39" s="32">
        <v>1100</v>
      </c>
      <c r="I39" s="32">
        <v>1104</v>
      </c>
      <c r="J39" s="32">
        <v>1068</v>
      </c>
      <c r="K39" s="32">
        <v>1134</v>
      </c>
      <c r="L39" s="32">
        <v>1085</v>
      </c>
      <c r="M39" s="32">
        <v>1038</v>
      </c>
      <c r="N39" s="32">
        <v>1059</v>
      </c>
      <c r="O39" s="17">
        <f>SUM(C39:N39)</f>
        <v>13167</v>
      </c>
    </row>
    <row r="40" spans="1:15" ht="7.5" customHeight="1" thickBot="1">
      <c r="A40" s="8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0"/>
    </row>
    <row r="41" spans="1:15" ht="12.75">
      <c r="A41" s="56" t="s">
        <v>17</v>
      </c>
      <c r="B41" s="34" t="s">
        <v>25</v>
      </c>
      <c r="C41" s="29">
        <f>C33-C37</f>
        <v>-18</v>
      </c>
      <c r="D41" s="29">
        <f aca="true" t="shared" si="2" ref="D41:O43">D33-D37</f>
        <v>-6</v>
      </c>
      <c r="E41" s="29">
        <f t="shared" si="2"/>
        <v>-7</v>
      </c>
      <c r="F41" s="29">
        <f t="shared" si="2"/>
        <v>-8</v>
      </c>
      <c r="G41" s="29">
        <f t="shared" si="2"/>
        <v>-7</v>
      </c>
      <c r="H41" s="29">
        <f t="shared" si="2"/>
        <v>-9</v>
      </c>
      <c r="I41" s="29">
        <f t="shared" si="2"/>
        <v>-5</v>
      </c>
      <c r="J41" s="29">
        <f t="shared" si="2"/>
        <v>-2</v>
      </c>
      <c r="K41" s="29">
        <f t="shared" si="2"/>
        <v>-4</v>
      </c>
      <c r="L41" s="29">
        <f t="shared" si="2"/>
        <v>-2</v>
      </c>
      <c r="M41" s="29">
        <f t="shared" si="2"/>
        <v>-2</v>
      </c>
      <c r="N41" s="29">
        <f t="shared" si="2"/>
        <v>1</v>
      </c>
      <c r="O41" s="29">
        <f t="shared" si="2"/>
        <v>-69</v>
      </c>
    </row>
    <row r="42" spans="1:15" ht="12.75">
      <c r="A42" s="51"/>
      <c r="B42" s="33" t="s">
        <v>24</v>
      </c>
      <c r="C42" s="4">
        <f>C34-C38</f>
        <v>11</v>
      </c>
      <c r="D42" s="4">
        <f t="shared" si="2"/>
        <v>9</v>
      </c>
      <c r="E42" s="4">
        <f t="shared" si="2"/>
        <v>6</v>
      </c>
      <c r="F42" s="4">
        <f t="shared" si="2"/>
        <v>7</v>
      </c>
      <c r="G42" s="4">
        <f t="shared" si="2"/>
        <v>6</v>
      </c>
      <c r="H42" s="4">
        <f t="shared" si="2"/>
        <v>6</v>
      </c>
      <c r="I42" s="4">
        <f t="shared" si="2"/>
        <v>4</v>
      </c>
      <c r="J42" s="4">
        <f t="shared" si="2"/>
        <v>6</v>
      </c>
      <c r="K42" s="4">
        <f t="shared" si="2"/>
        <v>6</v>
      </c>
      <c r="L42" s="4">
        <f t="shared" si="2"/>
        <v>4</v>
      </c>
      <c r="M42" s="4">
        <f t="shared" si="2"/>
        <v>5</v>
      </c>
      <c r="N42" s="4">
        <f t="shared" si="2"/>
        <v>5</v>
      </c>
      <c r="O42" s="4">
        <f t="shared" si="2"/>
        <v>75</v>
      </c>
    </row>
    <row r="43" spans="1:15" ht="13.5" thickBot="1">
      <c r="A43" s="52"/>
      <c r="B43" s="14" t="s">
        <v>23</v>
      </c>
      <c r="C43" s="15">
        <f>C35-C39</f>
        <v>-181</v>
      </c>
      <c r="D43" s="15">
        <f t="shared" si="2"/>
        <v>-5</v>
      </c>
      <c r="E43" s="15">
        <f t="shared" si="2"/>
        <v>-54</v>
      </c>
      <c r="F43" s="15">
        <f t="shared" si="2"/>
        <v>-52</v>
      </c>
      <c r="G43" s="15">
        <f t="shared" si="2"/>
        <v>-34</v>
      </c>
      <c r="H43" s="15">
        <f t="shared" si="2"/>
        <v>-55</v>
      </c>
      <c r="I43" s="15">
        <f t="shared" si="2"/>
        <v>-12</v>
      </c>
      <c r="J43" s="15">
        <f t="shared" si="2"/>
        <v>29</v>
      </c>
      <c r="K43" s="15">
        <f t="shared" si="2"/>
        <v>-102</v>
      </c>
      <c r="L43" s="15">
        <f t="shared" si="2"/>
        <v>51</v>
      </c>
      <c r="M43" s="15">
        <f t="shared" si="2"/>
        <v>38</v>
      </c>
      <c r="N43" s="15">
        <f t="shared" si="2"/>
        <v>57</v>
      </c>
      <c r="O43" s="15">
        <f t="shared" si="2"/>
        <v>-320</v>
      </c>
    </row>
  </sheetData>
  <sheetProtection/>
  <mergeCells count="10">
    <mergeCell ref="A27:A29"/>
    <mergeCell ref="A33:A35"/>
    <mergeCell ref="A37:A39"/>
    <mergeCell ref="A41:A43"/>
    <mergeCell ref="A1:P1"/>
    <mergeCell ref="A5:A7"/>
    <mergeCell ref="A9:A11"/>
    <mergeCell ref="A13:A15"/>
    <mergeCell ref="A19:A21"/>
    <mergeCell ref="A23:A25"/>
  </mergeCells>
  <printOptions/>
  <pageMargins left="0.8267716535433072" right="0.7874015748031497" top="0.984251968503937" bottom="0.6692913385826772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0196</dc:creator>
  <cp:keywords/>
  <dc:description/>
  <cp:lastModifiedBy>kawauchi</cp:lastModifiedBy>
  <cp:lastPrinted>2022-05-17T02:35:00Z</cp:lastPrinted>
  <dcterms:created xsi:type="dcterms:W3CDTF">2009-12-03T04:17:37Z</dcterms:created>
  <dcterms:modified xsi:type="dcterms:W3CDTF">2022-05-17T05:19:35Z</dcterms:modified>
  <cp:category/>
  <cp:version/>
  <cp:contentType/>
  <cp:contentStatus/>
</cp:coreProperties>
</file>